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elsass/Desktop/Annual Meeting 2023/"/>
    </mc:Choice>
  </mc:AlternateContent>
  <xr:revisionPtr revIDLastSave="0" documentId="8_{EEFA2324-3C72-4845-BDCB-E66316512CA2}" xr6:coauthVersionLast="47" xr6:coauthVersionMax="47" xr10:uidLastSave="{00000000-0000-0000-0000-000000000000}"/>
  <bookViews>
    <workbookView xWindow="7800" yWindow="460" windowWidth="28040" windowHeight="17440" xr2:uid="{56FB7C8C-C318-394A-B003-23B80FC574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38" i="1"/>
  <c r="D26" i="1"/>
  <c r="D11" i="1"/>
  <c r="D58" i="1" s="1"/>
  <c r="D53" i="1"/>
  <c r="C57" i="1"/>
  <c r="C53" i="1"/>
  <c r="C38" i="1"/>
  <c r="C26" i="1"/>
  <c r="C11" i="1"/>
  <c r="C58" i="1" l="1"/>
</calcChain>
</file>

<file path=xl/sharedStrings.xml><?xml version="1.0" encoding="utf-8"?>
<sst xmlns="http://schemas.openxmlformats.org/spreadsheetml/2006/main" count="98" uniqueCount="94">
  <si>
    <t>AAST 2023 Annual Meeting CME</t>
  </si>
  <si>
    <t>Tuesday, September 19, 2023</t>
  </si>
  <si>
    <t>8:00 AM - 5:00 PM</t>
  </si>
  <si>
    <t>Military Symposium</t>
  </si>
  <si>
    <t>Pre-sessions</t>
  </si>
  <si>
    <t>1:00 PM - 5:00 PM</t>
  </si>
  <si>
    <t>Mastery of Trauma Techniques and Practice: The 2023 AAST Continuous Certification Course</t>
  </si>
  <si>
    <t>Laparoscopic Transcystic Common Bile Duct Exploration: A Hands-On Seminar</t>
  </si>
  <si>
    <t>10:00 AM - 4:00 PM</t>
  </si>
  <si>
    <t>Taking the Next Step: A Comprehensive Approach to Making the Transition to Independent Investigator (Part 1)</t>
  </si>
  <si>
    <t>Wednesday, September 20, 2023</t>
  </si>
  <si>
    <t>8:00 AM - 8:30 AM</t>
  </si>
  <si>
    <t>Welcome</t>
  </si>
  <si>
    <t>8:30 AM - 11:10 AM</t>
  </si>
  <si>
    <t>Session I: Plenary Papers 1-8 Moderator: Eileen Bulger, MD; Recorder: Karen Brasel, MD, MPH</t>
  </si>
  <si>
    <t>11:10 AM - 11:40 AM</t>
  </si>
  <si>
    <t>Break</t>
  </si>
  <si>
    <t>11:40 AM - 12:40 PM</t>
  </si>
  <si>
    <t>12:45 PM - 2:00 PM</t>
  </si>
  <si>
    <t>Lunch Sessions I</t>
  </si>
  <si>
    <t>Reviewing a Manuscript, Using Multivariate Analysis, and Disclosing Conflicts of Interest: What you need to know.</t>
  </si>
  <si>
    <t>Defining the Acute Care Surgeon : FTE’s, Compensation and Career Trajectory</t>
  </si>
  <si>
    <t>International Case Conference Session</t>
  </si>
  <si>
    <t>Leading the Charge: Thriving as an Early- and Mid-Career Surgeon in the AAST</t>
  </si>
  <si>
    <t>On-Call with NextGen Masters in Acute Care Surgery: Navigating Complex Cases</t>
  </si>
  <si>
    <t>360 Care of the Older Adult EGS patient</t>
  </si>
  <si>
    <t>2:05 PM - 5:45 PM</t>
  </si>
  <si>
    <t>Session IIIA: Papers 9-19 Moderator: ESTES; Recorder: Joseph Cuschieri, MD</t>
  </si>
  <si>
    <t>Thursday, September 21, 2023</t>
  </si>
  <si>
    <t>7:30 AM - 9:30 AM</t>
  </si>
  <si>
    <t>9:30 AM - 10:00 AM</t>
  </si>
  <si>
    <t>Break in Exhibit Hall</t>
  </si>
  <si>
    <t>10:00 AM - 11:00 AM</t>
  </si>
  <si>
    <t>11:00 AM - 11:30 PM</t>
  </si>
  <si>
    <t>Session VI: Scholarship Presentations</t>
  </si>
  <si>
    <t>11:30 AM - 12:30 PM</t>
  </si>
  <si>
    <t>12:30 PM - 12:45 PM</t>
  </si>
  <si>
    <t>Break - head to poster session</t>
  </si>
  <si>
    <t>12:45 PM - 1:45 PM</t>
  </si>
  <si>
    <t>Session VIII: Poster Session</t>
  </si>
  <si>
    <t>1:45 PM - 6:00 PM</t>
  </si>
  <si>
    <t>Add-on Sessions</t>
  </si>
  <si>
    <t>The 2023 AAST Neurocritical Care Update and Board Review Course</t>
  </si>
  <si>
    <t>Taking the Next Step: A Comprehensive Approach to Making the Transition to Independent Investigator</t>
  </si>
  <si>
    <t>Friday, September 22, 2023</t>
  </si>
  <si>
    <t>7:30 AM - 10:30 AM</t>
  </si>
  <si>
    <t>Session IX: Papers 36-44 Moderator: TBD; Recorder: TBD</t>
  </si>
  <si>
    <t>10:10 AM - 10:30 AM</t>
  </si>
  <si>
    <t>10:30 AM - 11:00 AM</t>
  </si>
  <si>
    <t>Session X: Expert Surgeon Lecture</t>
  </si>
  <si>
    <t>11:00 AM - 12:00 PM</t>
  </si>
  <si>
    <t>12:00 PM - 1:15 PM</t>
  </si>
  <si>
    <t>Lunch Sessions II</t>
  </si>
  <si>
    <t>Updates and Tips on Billing for Trauma and Surgical Critical Care</t>
  </si>
  <si>
    <t>Management of Pediatric Trauma Patients: Optimal care in every facility</t>
  </si>
  <si>
    <t>Solutions to Achieving Health Equity and Eliminating Health Care Disparities within Acute Care Surgery</t>
  </si>
  <si>
    <t>Disaster Surgical Surge: When Mass Trauma Threatens to Overwhelm Your Operating Rooms</t>
  </si>
  <si>
    <t>In pursuit of American College of Surgeons EGS Verification : A Nuts and bolts guide to verification</t>
  </si>
  <si>
    <t>We Have to Talk: Navigating Difficult Discussions and Decisions for Acute Care Surgeons</t>
  </si>
  <si>
    <t>1:15 PM - 4:55 PM</t>
  </si>
  <si>
    <t>Saturday, September 23, 2023</t>
  </si>
  <si>
    <t>8:00 AM - 9:18 AM</t>
  </si>
  <si>
    <t>9:40 AM - 10:58 AM</t>
  </si>
  <si>
    <t>Session XIV: Quickshot Session II 14-26 Moderator: Patrick Reilly, MD</t>
  </si>
  <si>
    <r>
      <t>Session II: Presidential Address: Eileen Bulger, MD; "</t>
    </r>
    <r>
      <rPr>
        <i/>
        <sz val="12"/>
        <color theme="1"/>
        <rFont val="Arial"/>
        <family val="2"/>
      </rPr>
      <t>'We are in this together:' The Power of Social Connection"</t>
    </r>
  </si>
  <si>
    <r>
      <t>Session V: Panel I, "</t>
    </r>
    <r>
      <rPr>
        <i/>
        <sz val="12"/>
        <color theme="1"/>
        <rFont val="Arial"/>
        <family val="2"/>
      </rPr>
      <t>Community Engagement Models for Violence Prevention</t>
    </r>
    <r>
      <rPr>
        <sz val="12"/>
        <color theme="1"/>
        <rFont val="Arial"/>
        <family val="2"/>
      </rPr>
      <t>"</t>
    </r>
  </si>
  <si>
    <r>
      <t xml:space="preserve">Session XI: Panel II, </t>
    </r>
    <r>
      <rPr>
        <i/>
        <sz val="12"/>
        <color theme="1"/>
        <rFont val="Arial"/>
        <family val="2"/>
      </rPr>
      <t>"Innovative approaches to Research in Acute Care Surgery"</t>
    </r>
  </si>
  <si>
    <t>Your CME Total (enter all sessions you attended)</t>
  </si>
  <si>
    <t>Tueday Max Total</t>
  </si>
  <si>
    <t>Wednesday Max Total</t>
  </si>
  <si>
    <t>Thursday Max Total</t>
  </si>
  <si>
    <t>Friday Max Total</t>
  </si>
  <si>
    <t>Saturday Max Total</t>
  </si>
  <si>
    <t>Meeting Max Total</t>
  </si>
  <si>
    <r>
      <t xml:space="preserve">15 Minutes = .25 AMA PRA Category Leve 1 Credits
30 minutes = .50 AMA PRA Category Level 1 Credits
45 minutes = .75 AMA PRA Category Level 1 Credits
1 hour = 1 AMA PRA Category. Level 1 Credits
</t>
    </r>
    <r>
      <rPr>
        <b/>
        <i/>
        <sz val="12"/>
        <color theme="1"/>
        <rFont val="Arial"/>
        <family val="2"/>
      </rPr>
      <t>Round to the nearest integer, if needed</t>
    </r>
  </si>
  <si>
    <t>*One hour of posters on site (eligible for 1 CME Credit). If you view all posters after the meeting on the virtual site, that is 10 CME credits (each poster is 5 minutes of CME credits, totaling 10 hours/10 AMA PRA Category Level 1 Credits)</t>
  </si>
  <si>
    <t>Archived viewing of the below sessions on the virtual site counts towards your CME credit totals. Please account for that when entering your information</t>
  </si>
  <si>
    <t>1. Go to AAST.org</t>
  </si>
  <si>
    <t>2. Login to the upper right-hand corner using the email you are receiving this correspondence and your password</t>
  </si>
  <si>
    <t>3. Once logged in, go the navigation header on the main page and click: </t>
  </si>
  <si>
    <t>Deadline for completion is December 31st</t>
  </si>
  <si>
    <t>A. Annual Meeting</t>
  </si>
  <si>
    <t>B. Annual Meeting Virtual Site</t>
  </si>
  <si>
    <t>C. Scroll to "Claim CME"</t>
  </si>
  <si>
    <t>D. Input the number of hours you are claiming</t>
  </si>
  <si>
    <t>E. Complete the evaluation, then you will receive your certificate</t>
  </si>
  <si>
    <t>Achived content: https://www.aast.org/login.aspx?ReturnUrl=%2fannual-meeting-virtual-site</t>
  </si>
  <si>
    <t>Session IIIB: Papers 20-30; Moderator: Rosemary Kozar, MD, PhD; Recorder: Michaela West, MD, PhD</t>
  </si>
  <si>
    <t>Session IV: Papers 31-36 Moderator: Christine Gaarder, MD, PhD; Recorder: Deborah Stein, MD, MPH</t>
  </si>
  <si>
    <r>
      <t xml:space="preserve">Session VII: Fitts Lecture, J. Wayne Meredith, MD, </t>
    </r>
    <r>
      <rPr>
        <i/>
        <sz val="12"/>
        <color rgb="FF000000"/>
        <rFont val="Arial"/>
        <family val="2"/>
      </rPr>
      <t>Endure, Adapt, Survive and Thrive</t>
    </r>
  </si>
  <si>
    <t>Session XIIA: Papers 45-55 Moderator: Hans-Christoph Pape, MD; Recorder: Rachael Callcut, MD, MSPH</t>
  </si>
  <si>
    <t>Session XIIB: Papers 56-66 Moderator: Jamie Coleman, MD; Recorder: Matthew Martin, MD</t>
  </si>
  <si>
    <t>Session XIII: Quickshot Session I 1-13 Moderator: Jennifer Gurney, MD</t>
  </si>
  <si>
    <r>
      <t xml:space="preserve">Enter the hours you attended in Column D. The highlighted numbers are the total hours of CME you qualify for each day
</t>
    </r>
    <r>
      <rPr>
        <b/>
        <sz val="12"/>
        <color rgb="FFFF0000"/>
        <rFont val="Arial"/>
        <family val="2"/>
      </rPr>
      <t>Use the number in D58 as the final hours you will claim for CME on the AAST website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</si>
</sst>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7" fillId="0" borderId="1" xfId="0" applyFont="1" applyBorder="1"/>
    <xf numFmtId="0" fontId="8" fillId="0" borderId="1" xfId="0" applyFont="1" applyBorder="1"/>
    <xf numFmtId="0" fontId="7" fillId="4" borderId="1" xfId="0" applyFont="1" applyFill="1" applyBorder="1"/>
    <xf numFmtId="0" fontId="7" fillId="0" borderId="0" xfId="0" applyFont="1"/>
    <xf numFmtId="0" fontId="2" fillId="0" borderId="0" xfId="0" applyFont="1" applyAlignment="1">
      <alignment wrapText="1"/>
    </xf>
    <xf numFmtId="0" fontId="7" fillId="5" borderId="1" xfId="0" applyFont="1" applyFill="1" applyBorder="1"/>
    <xf numFmtId="0" fontId="0" fillId="0" borderId="1" xfId="0" applyBorder="1"/>
    <xf numFmtId="0" fontId="7" fillId="5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wrapText="1" indent="2"/>
    </xf>
    <xf numFmtId="0" fontId="4" fillId="5" borderId="1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8" fillId="6" borderId="1" xfId="0" applyFont="1" applyFill="1" applyBorder="1"/>
    <xf numFmtId="0" fontId="11" fillId="7" borderId="1" xfId="0" applyFont="1" applyFill="1" applyBorder="1"/>
    <xf numFmtId="0" fontId="11" fillId="6" borderId="1" xfId="0" applyFont="1" applyFill="1" applyBorder="1"/>
    <xf numFmtId="0" fontId="2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52F81-CB88-404A-9D5B-86DFE22ED8CE}">
  <dimension ref="A1:Z1003"/>
  <sheetViews>
    <sheetView tabSelected="1" zoomScale="119" workbookViewId="0">
      <selection activeCell="A4" sqref="A4:D4"/>
    </sheetView>
  </sheetViews>
  <sheetFormatPr baseColWidth="10" defaultRowHeight="16" x14ac:dyDescent="0.2"/>
  <cols>
    <col min="1" max="1" width="33.83203125" customWidth="1"/>
    <col min="2" max="2" width="95.33203125" customWidth="1"/>
    <col min="3" max="3" width="12.33203125" customWidth="1"/>
    <col min="4" max="4" width="28.5" customWidth="1"/>
    <col min="5" max="5" width="38.83203125" customWidth="1"/>
  </cols>
  <sheetData>
    <row r="1" spans="1:26" ht="20" x14ac:dyDescent="0.2">
      <c r="A1" s="20" t="s">
        <v>0</v>
      </c>
      <c r="B1" s="20"/>
      <c r="C1" s="20"/>
      <c r="D1" s="2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42" customHeight="1" x14ac:dyDescent="0.2">
      <c r="A2" s="21" t="s">
        <v>93</v>
      </c>
      <c r="B2" s="22"/>
      <c r="C2" s="22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88" customHeight="1" x14ac:dyDescent="0.2">
      <c r="A3" s="21" t="s">
        <v>74</v>
      </c>
      <c r="B3" s="22"/>
      <c r="C3" s="22"/>
      <c r="D3" s="2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28" customHeight="1" x14ac:dyDescent="0.2">
      <c r="A4" s="21" t="s">
        <v>76</v>
      </c>
      <c r="B4" s="22"/>
      <c r="C4" s="22"/>
      <c r="D4" s="2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34" x14ac:dyDescent="0.2">
      <c r="A5" s="19" t="s">
        <v>1</v>
      </c>
      <c r="B5" s="19"/>
      <c r="C5" s="19"/>
      <c r="D5" s="12" t="s">
        <v>67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3" t="s">
        <v>2</v>
      </c>
      <c r="B6" s="3" t="s">
        <v>3</v>
      </c>
      <c r="C6" s="5">
        <v>8</v>
      </c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3"/>
      <c r="B7" s="3" t="s">
        <v>4</v>
      </c>
      <c r="C7" s="3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3" t="s">
        <v>5</v>
      </c>
      <c r="B8" s="6" t="s">
        <v>6</v>
      </c>
      <c r="C8" s="5">
        <v>3.75</v>
      </c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3" t="s">
        <v>5</v>
      </c>
      <c r="B9" s="6" t="s">
        <v>7</v>
      </c>
      <c r="C9" s="5">
        <v>3.75</v>
      </c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3" t="s">
        <v>8</v>
      </c>
      <c r="B10" s="6" t="s">
        <v>9</v>
      </c>
      <c r="C10" s="5">
        <v>5.5</v>
      </c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4" customFormat="1" x14ac:dyDescent="0.2">
      <c r="A11" s="7" t="s">
        <v>68</v>
      </c>
      <c r="B11" s="7"/>
      <c r="C11" s="7">
        <f>SUM(C6:C10)</f>
        <v>21</v>
      </c>
      <c r="D11" s="10">
        <f>SUM(D6:D10)</f>
        <v>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">
      <c r="A12" s="16" t="s">
        <v>10</v>
      </c>
      <c r="B12" s="17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3" t="s">
        <v>11</v>
      </c>
      <c r="B13" s="3" t="s">
        <v>12</v>
      </c>
      <c r="C13" s="5">
        <v>0.5</v>
      </c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3" t="s">
        <v>13</v>
      </c>
      <c r="B14" s="3" t="s">
        <v>14</v>
      </c>
      <c r="C14" s="5">
        <v>2.75</v>
      </c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3" t="s">
        <v>15</v>
      </c>
      <c r="B15" s="3" t="s">
        <v>16</v>
      </c>
      <c r="C15" s="3"/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3" t="s">
        <v>17</v>
      </c>
      <c r="B16" s="3" t="s">
        <v>64</v>
      </c>
      <c r="C16" s="5">
        <v>1</v>
      </c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3" t="s">
        <v>18</v>
      </c>
      <c r="B17" s="3" t="s">
        <v>19</v>
      </c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3"/>
      <c r="B18" s="6" t="s">
        <v>20</v>
      </c>
      <c r="C18" s="5">
        <v>1</v>
      </c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3"/>
      <c r="B19" s="6" t="s">
        <v>21</v>
      </c>
      <c r="C19" s="5">
        <v>1</v>
      </c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3"/>
      <c r="B20" s="6" t="s">
        <v>22</v>
      </c>
      <c r="C20" s="5">
        <v>1</v>
      </c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3"/>
      <c r="B21" s="6" t="s">
        <v>23</v>
      </c>
      <c r="C21" s="5">
        <v>1</v>
      </c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3"/>
      <c r="B22" s="6" t="s">
        <v>24</v>
      </c>
      <c r="C22" s="5">
        <v>1</v>
      </c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3"/>
      <c r="B23" s="6" t="s">
        <v>25</v>
      </c>
      <c r="C23" s="5">
        <v>1</v>
      </c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3" t="s">
        <v>26</v>
      </c>
      <c r="B24" s="3" t="s">
        <v>27</v>
      </c>
      <c r="C24" s="5">
        <v>3.75</v>
      </c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3" t="s">
        <v>26</v>
      </c>
      <c r="B25" s="25" t="s">
        <v>87</v>
      </c>
      <c r="C25" s="5">
        <v>3.75</v>
      </c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4" customFormat="1" x14ac:dyDescent="0.2">
      <c r="A26" s="7" t="s">
        <v>69</v>
      </c>
      <c r="B26" s="7"/>
      <c r="C26" s="7">
        <f>SUM(C13:C25)</f>
        <v>17.75</v>
      </c>
      <c r="D26" s="10">
        <f>SUM(D13:D25)</f>
        <v>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x14ac:dyDescent="0.2">
      <c r="A27" s="16" t="s">
        <v>28</v>
      </c>
      <c r="B27" s="17"/>
      <c r="C27" s="17"/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3" t="s">
        <v>29</v>
      </c>
      <c r="B28" s="25" t="s">
        <v>88</v>
      </c>
      <c r="C28" s="5">
        <v>2</v>
      </c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3" t="s">
        <v>30</v>
      </c>
      <c r="B29" s="27" t="s">
        <v>31</v>
      </c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3" t="s">
        <v>32</v>
      </c>
      <c r="B30" s="27" t="s">
        <v>65</v>
      </c>
      <c r="C30" s="5">
        <v>1</v>
      </c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3" t="s">
        <v>33</v>
      </c>
      <c r="B31" s="27" t="s">
        <v>34</v>
      </c>
      <c r="C31" s="5">
        <v>0.5</v>
      </c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3" t="s">
        <v>35</v>
      </c>
      <c r="B32" s="25" t="s">
        <v>89</v>
      </c>
      <c r="C32" s="5">
        <v>1</v>
      </c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3" t="s">
        <v>36</v>
      </c>
      <c r="B33" s="27" t="s">
        <v>37</v>
      </c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4" customHeight="1" x14ac:dyDescent="0.2">
      <c r="A34" s="3" t="s">
        <v>38</v>
      </c>
      <c r="B34" s="27" t="s">
        <v>39</v>
      </c>
      <c r="C34" s="5">
        <v>10</v>
      </c>
      <c r="D34" s="11"/>
      <c r="E34" s="9" t="s">
        <v>75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3" t="s">
        <v>40</v>
      </c>
      <c r="B35" s="3" t="s">
        <v>41</v>
      </c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3"/>
      <c r="B36" s="6" t="s">
        <v>42</v>
      </c>
      <c r="C36" s="5">
        <v>3.75</v>
      </c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3"/>
      <c r="B37" s="6" t="s">
        <v>43</v>
      </c>
      <c r="C37" s="5">
        <v>3.75</v>
      </c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4" customFormat="1" x14ac:dyDescent="0.2">
      <c r="A38" s="7" t="s">
        <v>70</v>
      </c>
      <c r="B38" s="7"/>
      <c r="C38" s="7">
        <f>SUM(C28:C37)</f>
        <v>22</v>
      </c>
      <c r="D38" s="10">
        <f>SUM(D28:D37)</f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x14ac:dyDescent="0.2">
      <c r="A39" s="16" t="s">
        <v>44</v>
      </c>
      <c r="B39" s="17"/>
      <c r="C39" s="17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3" t="s">
        <v>45</v>
      </c>
      <c r="B40" s="3" t="s">
        <v>46</v>
      </c>
      <c r="C40" s="5">
        <v>3</v>
      </c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3" t="s">
        <v>47</v>
      </c>
      <c r="B41" s="3" t="s">
        <v>31</v>
      </c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3" t="s">
        <v>48</v>
      </c>
      <c r="B42" s="3" t="s">
        <v>49</v>
      </c>
      <c r="C42" s="5">
        <v>0.5</v>
      </c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3" t="s">
        <v>50</v>
      </c>
      <c r="B43" s="3" t="s">
        <v>66</v>
      </c>
      <c r="C43" s="5">
        <v>1</v>
      </c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3" t="s">
        <v>51</v>
      </c>
      <c r="B44" s="3" t="s">
        <v>52</v>
      </c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3"/>
      <c r="B45" s="6" t="s">
        <v>53</v>
      </c>
      <c r="C45" s="5">
        <v>1</v>
      </c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3"/>
      <c r="B46" s="6" t="s">
        <v>54</v>
      </c>
      <c r="C46" s="5">
        <v>1</v>
      </c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3"/>
      <c r="B47" s="6" t="s">
        <v>55</v>
      </c>
      <c r="C47" s="5">
        <v>1</v>
      </c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3"/>
      <c r="B48" s="6" t="s">
        <v>56</v>
      </c>
      <c r="C48" s="5">
        <v>1</v>
      </c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3"/>
      <c r="B49" s="24" t="s">
        <v>57</v>
      </c>
      <c r="C49" s="5">
        <v>1</v>
      </c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3"/>
      <c r="B50" s="24" t="s">
        <v>58</v>
      </c>
      <c r="C50" s="5">
        <v>1</v>
      </c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3" t="s">
        <v>59</v>
      </c>
      <c r="B51" s="25" t="s">
        <v>90</v>
      </c>
      <c r="C51" s="5">
        <v>3.75</v>
      </c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3" t="s">
        <v>59</v>
      </c>
      <c r="B52" s="26" t="s">
        <v>91</v>
      </c>
      <c r="C52" s="5">
        <v>3.75</v>
      </c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4" customFormat="1" x14ac:dyDescent="0.2">
      <c r="A53" s="7" t="s">
        <v>71</v>
      </c>
      <c r="B53" s="7"/>
      <c r="C53" s="7">
        <f>SUM(C40:C52)</f>
        <v>18</v>
      </c>
      <c r="D53" s="10">
        <f>SUM(D40:D52)</f>
        <v>0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x14ac:dyDescent="0.2">
      <c r="A54" s="16" t="s">
        <v>60</v>
      </c>
      <c r="B54" s="17"/>
      <c r="C54" s="17"/>
      <c r="D54" s="1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3" t="s">
        <v>61</v>
      </c>
      <c r="B55" s="25" t="s">
        <v>92</v>
      </c>
      <c r="C55" s="5">
        <v>1.25</v>
      </c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3" t="s">
        <v>62</v>
      </c>
      <c r="B56" s="3" t="s">
        <v>63</v>
      </c>
      <c r="C56" s="5">
        <v>1.25</v>
      </c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4" customFormat="1" x14ac:dyDescent="0.2">
      <c r="A57" s="7" t="s">
        <v>72</v>
      </c>
      <c r="B57" s="7"/>
      <c r="C57" s="7">
        <f>SUM(C55:C56)</f>
        <v>2.5</v>
      </c>
      <c r="D57" s="10">
        <f>SUM(D55:D56)</f>
        <v>0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s="4" customFormat="1" x14ac:dyDescent="0.2">
      <c r="A58" s="10" t="s">
        <v>73</v>
      </c>
      <c r="B58" s="10"/>
      <c r="C58" s="10">
        <f>SUM(C11,C26,C38,C53,C57)</f>
        <v>81.25</v>
      </c>
      <c r="D58" s="10">
        <f>SUM(D11,D26,D38,D53,D57)</f>
        <v>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3" x14ac:dyDescent="0.2">
      <c r="A60" s="15" t="s">
        <v>86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13" t="s">
        <v>77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43" x14ac:dyDescent="0.2">
      <c r="A62" s="13" t="s">
        <v>78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9" x14ac:dyDescent="0.2">
      <c r="A63" s="13" t="s">
        <v>79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14" t="s">
        <v>81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14" t="s">
        <v>82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14" t="s">
        <v>83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9" x14ac:dyDescent="0.2">
      <c r="A67" s="14" t="s">
        <v>84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9" x14ac:dyDescent="0.2">
      <c r="A68" s="14" t="s">
        <v>85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9" x14ac:dyDescent="0.2">
      <c r="A69" s="15" t="s">
        <v>80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9">
    <mergeCell ref="A1:D1"/>
    <mergeCell ref="A2:D2"/>
    <mergeCell ref="A3:D3"/>
    <mergeCell ref="A4:D4"/>
    <mergeCell ref="A12:D12"/>
    <mergeCell ref="A27:D27"/>
    <mergeCell ref="A39:D39"/>
    <mergeCell ref="A54:D5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Sass</dc:creator>
  <cp:lastModifiedBy>Rachel Sass</cp:lastModifiedBy>
  <dcterms:created xsi:type="dcterms:W3CDTF">2023-08-11T03:24:41Z</dcterms:created>
  <dcterms:modified xsi:type="dcterms:W3CDTF">2023-08-16T13:33:17Z</dcterms:modified>
</cp:coreProperties>
</file>